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1\SDTdocs\Corporate\TREMPER.com, LLC\Indicators - TREMPER.com\Helix\Helix Executions\"/>
    </mc:Choice>
  </mc:AlternateContent>
  <xr:revisionPtr revIDLastSave="0" documentId="13_ncr:1_{13CFF24D-1F56-4E57-B16A-5FE7A52662D4}" xr6:coauthVersionLast="47" xr6:coauthVersionMax="47" xr10:uidLastSave="{00000000-0000-0000-0000-000000000000}"/>
  <bookViews>
    <workbookView xWindow="210" yWindow="4815" windowWidth="28395" windowHeight="10515" tabRatio="409" xr2:uid="{00000000-000D-0000-FFFF-FFFF00000000}"/>
  </bookViews>
  <sheets>
    <sheet name="Apex 30% Rule" sheetId="2" r:id="rId1"/>
  </sheets>
  <calcPr calcId="191029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0" i="2"/>
  <c r="B2" i="2"/>
  <c r="B3" i="2" s="1"/>
  <c r="C3" i="2"/>
  <c r="C2" i="2"/>
  <c r="C4" i="2" l="1"/>
  <c r="C5" i="2" s="1"/>
  <c r="B4" i="2"/>
  <c r="B5" i="2" s="1"/>
</calcChain>
</file>

<file path=xl/sharedStrings.xml><?xml version="1.0" encoding="utf-8"?>
<sst xmlns="http://schemas.openxmlformats.org/spreadsheetml/2006/main" count="12" uniqueCount="12">
  <si>
    <t>DATE</t>
  </si>
  <si>
    <t>PA-04</t>
  </si>
  <si>
    <t>30%</t>
  </si>
  <si>
    <t>PA-05</t>
  </si>
  <si>
    <t>$2600 Minimum Payout ($2500 margin and $100 buffer)</t>
  </si>
  <si>
    <t xml:space="preserve">Multiplying the total account amount by 0.3 gives the biggest amount your ONE single day of profit can be. 
If Single Day exceeds 30% Rule, dividing the Daily Profit by 0.3 to receive the account amount need to qualify. </t>
  </si>
  <si>
    <t xml:space="preserve">PA 30% Rule: If account balance is $5,000, 0.3 of that is $1500.  A single day can’t exceed $1500.  If it does (say $1600) then the account must be increased to accommodate the high day ($1600 / 0.3 =$5333 required balance).  </t>
  </si>
  <si>
    <t>High
Day</t>
  </si>
  <si>
    <t>Required
Balance</t>
  </si>
  <si>
    <t>To be sure your always under the 30% Rule, stay under minimum profit required.  $50k Account Example: $2600 *.3 = $780
Mathematically you will never be over 30% if your profit days are no larger than this amount.</t>
  </si>
  <si>
    <t>Daily
Goal</t>
  </si>
  <si>
    <t>POSITIVE
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</si>
</sst>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8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49" fontId="16" fillId="33" borderId="12" xfId="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wrapText="1"/>
    </xf>
    <xf numFmtId="8" fontId="16" fillId="33" borderId="10" xfId="0" applyNumberFormat="1" applyFont="1" applyFill="1" applyBorder="1" applyAlignment="1">
      <alignment horizontal="center" vertical="center"/>
    </xf>
    <xf numFmtId="8" fontId="16" fillId="33" borderId="13" xfId="0" applyNumberFormat="1" applyFont="1" applyFill="1" applyBorder="1" applyAlignment="1">
      <alignment horizontal="center" vertical="center"/>
    </xf>
    <xf numFmtId="164" fontId="16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49" fontId="16" fillId="33" borderId="14" xfId="0" applyNumberFormat="1" applyFont="1" applyFill="1" applyBorder="1" applyAlignment="1">
      <alignment horizontal="center" vertical="center" wrapText="1"/>
    </xf>
    <xf numFmtId="8" fontId="16" fillId="33" borderId="15" xfId="0" applyNumberFormat="1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/>
    </xf>
    <xf numFmtId="164" fontId="16" fillId="33" borderId="18" xfId="0" applyNumberFormat="1" applyFont="1" applyFill="1" applyBorder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8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34" borderId="0" xfId="0" applyNumberFormat="1" applyFill="1" applyAlignment="1" applyProtection="1">
      <alignment horizontal="center" vertical="center"/>
      <protection locked="0"/>
    </xf>
    <xf numFmtId="8" fontId="0" fillId="34" borderId="0" xfId="0" applyNumberForma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8" fontId="16" fillId="33" borderId="16" xfId="0" applyNumberFormat="1" applyFont="1" applyFill="1" applyBorder="1" applyAlignment="1" applyProtection="1">
      <alignment horizontal="center" vertical="center"/>
      <protection locked="0"/>
    </xf>
    <xf numFmtId="8" fontId="16" fillId="33" borderId="13" xfId="0" applyNumberFormat="1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theme="0"/>
      </font>
      <fill>
        <patternFill>
          <bgColor rgb="FF00B05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6B60-3309-4440-98D4-0EC517BB8E87}">
  <dimension ref="A1:J198"/>
  <sheetViews>
    <sheetView tabSelected="1" workbookViewId="0">
      <selection activeCell="F9" sqref="F9"/>
    </sheetView>
  </sheetViews>
  <sheetFormatPr defaultRowHeight="15" x14ac:dyDescent="0.25"/>
  <cols>
    <col min="1" max="1" width="13.42578125" style="16" customWidth="1"/>
    <col min="2" max="2" width="13.7109375" style="17" customWidth="1"/>
    <col min="3" max="3" width="12.28515625" style="20" customWidth="1"/>
    <col min="4" max="9" width="9.140625" style="18"/>
    <col min="10" max="10" width="130.140625" style="18" customWidth="1"/>
    <col min="11" max="16384" width="9.140625" style="18"/>
  </cols>
  <sheetData>
    <row r="1" spans="1:10" s="1" customFormat="1" ht="39" customHeight="1" x14ac:dyDescent="0.25">
      <c r="A1" s="15" t="s">
        <v>0</v>
      </c>
      <c r="B1" s="26" t="s">
        <v>1</v>
      </c>
      <c r="C1" s="27" t="s">
        <v>3</v>
      </c>
      <c r="D1" s="28"/>
      <c r="E1" s="28"/>
      <c r="F1" s="28"/>
      <c r="G1" s="28"/>
      <c r="H1" s="28"/>
      <c r="I1" s="28"/>
      <c r="J1" s="2" t="s">
        <v>6</v>
      </c>
    </row>
    <row r="2" spans="1:10" s="1" customFormat="1" ht="39" customHeight="1" x14ac:dyDescent="0.25">
      <c r="A2" s="9" t="s">
        <v>11</v>
      </c>
      <c r="B2" s="3">
        <f>IF(SUM(B7:B200)&gt;0,SUM(B7:B23),0)</f>
        <v>0</v>
      </c>
      <c r="C2" s="3">
        <f>IF(SUM(C7:C200)&gt;0,SUM(C7:C23),0)</f>
        <v>0</v>
      </c>
      <c r="D2" s="4"/>
      <c r="E2" s="4"/>
      <c r="F2" s="4"/>
      <c r="G2" s="4"/>
      <c r="H2" s="4"/>
      <c r="I2" s="4"/>
      <c r="J2" s="2" t="s">
        <v>4</v>
      </c>
    </row>
    <row r="3" spans="1:10" s="1" customFormat="1" ht="39" customHeight="1" x14ac:dyDescent="0.25">
      <c r="A3" s="5" t="s">
        <v>2</v>
      </c>
      <c r="B3" s="7">
        <f>IF(SUM(B7:B200)&gt;0,B2*0.3,0)</f>
        <v>0</v>
      </c>
      <c r="C3" s="8">
        <f>IF(SUM(C7:C200)&gt;0,C2*0.3,0)</f>
        <v>0</v>
      </c>
      <c r="D3" s="4"/>
      <c r="E3" s="4"/>
      <c r="F3" s="4"/>
      <c r="G3" s="4"/>
      <c r="H3" s="4"/>
      <c r="I3" s="4"/>
      <c r="J3" s="2" t="s">
        <v>5</v>
      </c>
    </row>
    <row r="4" spans="1:10" s="1" customFormat="1" ht="39" customHeight="1" x14ac:dyDescent="0.25">
      <c r="A4" s="6" t="s">
        <v>7</v>
      </c>
      <c r="B4" s="3">
        <f>MAX(B7:B197)</f>
        <v>0</v>
      </c>
      <c r="C4" s="3">
        <f>MAX(C7:C197)</f>
        <v>0</v>
      </c>
      <c r="D4" s="4"/>
      <c r="E4" s="4"/>
      <c r="F4" s="4"/>
      <c r="G4" s="4"/>
      <c r="H4" s="4"/>
      <c r="I4" s="4"/>
      <c r="J4" s="2" t="s">
        <v>9</v>
      </c>
    </row>
    <row r="5" spans="1:10" s="1" customFormat="1" ht="39" customHeight="1" x14ac:dyDescent="0.25">
      <c r="A5" s="11" t="s">
        <v>8</v>
      </c>
      <c r="B5" s="12">
        <f>B4/0.3</f>
        <v>0</v>
      </c>
      <c r="C5" s="3">
        <f>C4/0.3</f>
        <v>0</v>
      </c>
      <c r="D5" s="4"/>
      <c r="E5" s="4"/>
      <c r="F5" s="4"/>
      <c r="G5" s="4"/>
      <c r="H5" s="4"/>
      <c r="I5" s="4"/>
      <c r="J5" s="10"/>
    </row>
    <row r="6" spans="1:10" s="1" customFormat="1" ht="39" customHeight="1" thickBot="1" x14ac:dyDescent="0.3">
      <c r="A6" s="13" t="s">
        <v>10</v>
      </c>
      <c r="B6" s="25">
        <v>750</v>
      </c>
      <c r="C6" s="25"/>
      <c r="D6" s="29"/>
      <c r="E6" s="29"/>
      <c r="F6" s="29"/>
      <c r="G6" s="29"/>
      <c r="H6" s="29"/>
      <c r="I6" s="29"/>
      <c r="J6" s="14"/>
    </row>
    <row r="7" spans="1:10" ht="15" customHeight="1" x14ac:dyDescent="0.25">
      <c r="A7" s="16">
        <v>45338</v>
      </c>
      <c r="C7" s="17"/>
      <c r="J7" s="19"/>
    </row>
    <row r="8" spans="1:10" x14ac:dyDescent="0.25">
      <c r="A8" s="16">
        <v>45342</v>
      </c>
      <c r="C8" s="17"/>
      <c r="J8" s="19"/>
    </row>
    <row r="9" spans="1:10" x14ac:dyDescent="0.25">
      <c r="A9" s="16">
        <v>45343</v>
      </c>
      <c r="C9" s="17"/>
      <c r="J9" s="19"/>
    </row>
    <row r="10" spans="1:10" x14ac:dyDescent="0.25">
      <c r="A10" s="16">
        <f>A9+1</f>
        <v>45344</v>
      </c>
      <c r="C10" s="17"/>
      <c r="J10" s="19"/>
    </row>
    <row r="11" spans="1:10" x14ac:dyDescent="0.25">
      <c r="A11" s="16">
        <f t="shared" ref="A11:A30" si="0">A10+1</f>
        <v>45345</v>
      </c>
      <c r="C11" s="17"/>
      <c r="J11" s="19"/>
    </row>
    <row r="12" spans="1:10" x14ac:dyDescent="0.25">
      <c r="A12" s="16">
        <f t="shared" si="0"/>
        <v>45346</v>
      </c>
      <c r="C12" s="17"/>
      <c r="J12" s="19"/>
    </row>
    <row r="13" spans="1:10" x14ac:dyDescent="0.25">
      <c r="A13" s="16">
        <f t="shared" si="0"/>
        <v>45347</v>
      </c>
      <c r="C13" s="17"/>
      <c r="J13" s="19"/>
    </row>
    <row r="14" spans="1:10" x14ac:dyDescent="0.25">
      <c r="A14" s="16">
        <f t="shared" si="0"/>
        <v>45348</v>
      </c>
      <c r="C14" s="17"/>
      <c r="J14" s="19"/>
    </row>
    <row r="15" spans="1:10" x14ac:dyDescent="0.25">
      <c r="A15" s="16">
        <f t="shared" si="0"/>
        <v>45349</v>
      </c>
      <c r="C15" s="17"/>
      <c r="J15" s="19"/>
    </row>
    <row r="16" spans="1:10" x14ac:dyDescent="0.25">
      <c r="A16" s="16">
        <f t="shared" si="0"/>
        <v>45350</v>
      </c>
      <c r="C16" s="17"/>
    </row>
    <row r="17" spans="1:3" x14ac:dyDescent="0.25">
      <c r="A17" s="16">
        <f t="shared" si="0"/>
        <v>45351</v>
      </c>
      <c r="C17" s="17"/>
    </row>
    <row r="18" spans="1:3" x14ac:dyDescent="0.25">
      <c r="A18" s="16">
        <f t="shared" si="0"/>
        <v>45352</v>
      </c>
      <c r="C18" s="17"/>
    </row>
    <row r="19" spans="1:3" x14ac:dyDescent="0.25">
      <c r="A19" s="16">
        <f t="shared" si="0"/>
        <v>45353</v>
      </c>
      <c r="C19" s="17"/>
    </row>
    <row r="20" spans="1:3" x14ac:dyDescent="0.25">
      <c r="A20" s="16">
        <f t="shared" si="0"/>
        <v>45354</v>
      </c>
      <c r="C20" s="17"/>
    </row>
    <row r="21" spans="1:3" x14ac:dyDescent="0.25">
      <c r="A21" s="16">
        <f t="shared" si="0"/>
        <v>45355</v>
      </c>
      <c r="C21" s="17"/>
    </row>
    <row r="22" spans="1:3" x14ac:dyDescent="0.25">
      <c r="A22" s="16">
        <f t="shared" si="0"/>
        <v>45356</v>
      </c>
      <c r="C22" s="17"/>
    </row>
    <row r="23" spans="1:3" x14ac:dyDescent="0.25">
      <c r="A23" s="16">
        <f t="shared" si="0"/>
        <v>45357</v>
      </c>
      <c r="C23" s="17"/>
    </row>
    <row r="24" spans="1:3" x14ac:dyDescent="0.25">
      <c r="A24" s="16">
        <f t="shared" si="0"/>
        <v>45358</v>
      </c>
      <c r="C24" s="17"/>
    </row>
    <row r="25" spans="1:3" x14ac:dyDescent="0.25">
      <c r="A25" s="16">
        <f t="shared" si="0"/>
        <v>45359</v>
      </c>
      <c r="C25" s="17"/>
    </row>
    <row r="26" spans="1:3" x14ac:dyDescent="0.25">
      <c r="A26" s="16">
        <f t="shared" si="0"/>
        <v>45360</v>
      </c>
      <c r="C26" s="17"/>
    </row>
    <row r="27" spans="1:3" x14ac:dyDescent="0.25">
      <c r="A27" s="16">
        <f t="shared" si="0"/>
        <v>45361</v>
      </c>
    </row>
    <row r="28" spans="1:3" x14ac:dyDescent="0.25">
      <c r="A28" s="16">
        <f t="shared" si="0"/>
        <v>45362</v>
      </c>
    </row>
    <row r="29" spans="1:3" x14ac:dyDescent="0.25">
      <c r="A29" s="16">
        <f t="shared" si="0"/>
        <v>45363</v>
      </c>
    </row>
    <row r="30" spans="1:3" x14ac:dyDescent="0.25">
      <c r="A30" s="16">
        <f t="shared" si="0"/>
        <v>45364</v>
      </c>
    </row>
    <row r="198" spans="1:3" s="24" customFormat="1" x14ac:dyDescent="0.25">
      <c r="A198" s="21"/>
      <c r="B198" s="22"/>
      <c r="C198" s="23"/>
    </row>
  </sheetData>
  <sheetProtection algorithmName="SHA-512" hashValue="I/z5nzSzOJavVxh7UotljahHZUUf6n7+pkDEk6JH2dvtbbgVxeH0HwTizBckCluUeLxiWXlMWa3gjUVh2m4gIg==" saltValue="doj9xZTMVUk+hShbbl4wTw==" spinCount="100000" sheet="1" objects="1" scenarios="1" selectLockedCells="1"/>
  <sortState xmlns:xlrd2="http://schemas.microsoft.com/office/spreadsheetml/2017/richdata2" ref="A2:B8">
    <sortCondition ref="A7:A8"/>
  </sortState>
  <conditionalFormatting sqref="B7:B201">
    <cfRule type="cellIs" priority="1" stopIfTrue="1" operator="lessThanOrEqual">
      <formula>0</formula>
    </cfRule>
    <cfRule type="cellIs" dxfId="1" priority="2" operator="greaterThanOrEqual">
      <formula>$B$6</formula>
    </cfRule>
  </conditionalFormatting>
  <conditionalFormatting sqref="B2:C2">
    <cfRule type="cellIs" dxfId="0" priority="6" operator="greaterThanOrEqual">
      <formula>2600</formula>
    </cfRule>
  </conditionalFormatting>
  <pageMargins left="0.7" right="0.7" top="0.75" bottom="0.75" header="0.3" footer="0.3"/>
  <ignoredErrors>
    <ignoredError sqref="B4 B2:B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Apex 30% Rule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Tremper;Doms</dc:creator>
  <cp:lastModifiedBy>Stephen Tremper</cp:lastModifiedBy>
  <dcterms:created xsi:type="dcterms:W3CDTF">2024-01-21T19:29:15Z</dcterms:created>
  <dcterms:modified xsi:type="dcterms:W3CDTF">2024-02-22T16:46:42Z</dcterms:modified>
</cp:coreProperties>
</file>